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จ\ข้อมูลการได้รับเลื่อนขั้น\1 ตุลาคม 2563\ตาราง Excel จาก อ.สุวรรณา\"/>
    </mc:Choice>
  </mc:AlternateContent>
  <bookViews>
    <workbookView xWindow="0" yWindow="0" windowWidth="21600" windowHeight="97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 s="1"/>
  <c r="F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E9" i="1"/>
  <c r="E10" i="1" s="1"/>
  <c r="C9" i="1"/>
  <c r="C10" i="1" s="1"/>
  <c r="J8" i="1"/>
  <c r="J7" i="1"/>
  <c r="E4" i="1"/>
  <c r="A4" i="1"/>
  <c r="I25" i="1" l="1"/>
  <c r="J25" i="1" s="1"/>
  <c r="J9" i="1"/>
  <c r="J10" i="1" s="1"/>
</calcChain>
</file>

<file path=xl/comments1.xml><?xml version="1.0" encoding="utf-8"?>
<comments xmlns="http://schemas.openxmlformats.org/spreadsheetml/2006/main">
  <authors>
    <author>Admin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ระบุเลขกลุ่มน้ำหนักคะแนน
1 = ผู้สอน
2 = ประธานสาขาวิชา หรือ ประธานหลักสูตร
3 = รองคณบดี หรือผู้ช่วยคณบดี</t>
        </r>
      </text>
    </comment>
    <comment ref="E14" authorId="0" shapeId="0">
      <text>
        <r>
          <rPr>
            <b/>
            <sz val="10"/>
            <color indexed="81"/>
            <rFont val="Tahoma"/>
            <family val="2"/>
          </rPr>
          <t>กรอกคะแนน column นี้</t>
        </r>
      </text>
    </comment>
  </commentList>
</comments>
</file>

<file path=xl/sharedStrings.xml><?xml version="1.0" encoding="utf-8"?>
<sst xmlns="http://schemas.openxmlformats.org/spreadsheetml/2006/main" count="44" uniqueCount="38">
  <si>
    <t>สรุปรายงานผลการปฎิบัติงานตามมาตรฐานภาระงานวิชาการ</t>
  </si>
  <si>
    <t>PW NewH</t>
  </si>
  <si>
    <t xml:space="preserve">       คณะพยาบาลศาสตร์  มหาวิทยาลัยบูุรพา</t>
  </si>
  <si>
    <t>รอบการประเมิน.....................................................</t>
  </si>
  <si>
    <t>กลุ่ม...</t>
  </si>
  <si>
    <r>
      <t xml:space="preserve">สรุปงานสอนในรอบปี </t>
    </r>
    <r>
      <rPr>
        <sz val="11"/>
        <color indexed="56"/>
        <rFont val="Calibri"/>
        <family val="2"/>
      </rPr>
      <t>นำหน่วยที่ประธานสาขา หรือที่ผ่านการรับรองแล้วมาบันทึกเป็นข้อมูลประกอบ</t>
    </r>
  </si>
  <si>
    <t>ภาคเรียน</t>
  </si>
  <si>
    <t>รวมสอนป ตรี</t>
  </si>
  <si>
    <t>รวม U  ที่สอนบัณฑิต</t>
  </si>
  <si>
    <t>รวม U  ที่สอนบัณฑิต Inter</t>
  </si>
  <si>
    <t>รวม U</t>
  </si>
  <si>
    <t>ต้น</t>
  </si>
  <si>
    <t>ปลาย&amp;ฤดูร้อน</t>
  </si>
  <si>
    <t>รวม</t>
  </si>
  <si>
    <t>เฉลี่ยต่อภาค</t>
  </si>
  <si>
    <t xml:space="preserve">ผลสัมฤทธ์ </t>
  </si>
  <si>
    <t>คะแนนที่ได้</t>
  </si>
  <si>
    <t>น้ำหนักผลงาน</t>
  </si>
  <si>
    <t>คะแนนถ่วงน้ำหนัก</t>
  </si>
  <si>
    <t>หมายเหตุ</t>
  </si>
  <si>
    <t>(1-5)</t>
  </si>
  <si>
    <t>กลุ่ม...........</t>
  </si>
  <si>
    <t>1. งานสอน</t>
  </si>
  <si>
    <t>2. งานวิจัยและวิชาการอื่น</t>
  </si>
  <si>
    <t>3. งานบริการวิชาการ</t>
  </si>
  <si>
    <t>4. งานทำนุบำรุงศิลปวัฒนธรรม</t>
  </si>
  <si>
    <t>5. งานอื่น ๆ ที่สอดคล้องกับยุทธศาสตร์</t>
  </si>
  <si>
    <t>6. งานบริหาร</t>
  </si>
  <si>
    <t>กลุ่มที่</t>
  </si>
  <si>
    <t>ผู้สอน</t>
  </si>
  <si>
    <t>ประธานสาขาวิชา หรือประธานหลักสูตร</t>
  </si>
  <si>
    <t>รองคณบดี</t>
  </si>
  <si>
    <t>ผู้ช่วยคณบดี</t>
  </si>
  <si>
    <t>ประธานคณะกรรมการฯ</t>
  </si>
  <si>
    <t>2. ใส่ค่าน้ำหนักผลงานของงานแต่ละด้าน</t>
  </si>
  <si>
    <t>วิธีการใส่คะแนนผลสัมฤทธิ์</t>
  </si>
  <si>
    <t>1. ใส่เลขกลุ่ม (กลุ่มที่ 1-5 ตามประเภทกลุ่ม)  ในช่องน้ำหนักผลงาน</t>
  </si>
  <si>
    <t>3. ใส่คะแนนระดับที่ได้ (ระดับ 1-5) ของงานแต่ละด้าน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</si>
</sst>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rgb="FFFFFFFF"/>
      <name val="Calibri"/>
      <family val="2"/>
      <scheme val="minor"/>
    </font>
    <font>
      <b/>
      <sz val="16"/>
      <name val="Cordia New"/>
      <family val="2"/>
    </font>
    <font>
      <sz val="14"/>
      <color rgb="FFC00000"/>
      <name val="Cordia New"/>
      <family val="2"/>
    </font>
    <font>
      <b/>
      <sz val="12"/>
      <color rgb="FF002060"/>
      <name val="Calibri"/>
      <family val="2"/>
      <scheme val="minor"/>
    </font>
    <font>
      <sz val="11"/>
      <color indexed="56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b/>
      <sz val="14"/>
      <color rgb="FF002060"/>
      <name val="Cordia New"/>
      <family val="2"/>
    </font>
    <font>
      <sz val="14"/>
      <color rgb="FF002060"/>
      <name val="Cordia New"/>
      <family val="2"/>
    </font>
    <font>
      <sz val="16"/>
      <color rgb="FF00B050"/>
      <name val="Calibri"/>
      <family val="2"/>
      <scheme val="minor"/>
    </font>
    <font>
      <sz val="16"/>
      <name val="Cordia New"/>
      <family val="2"/>
    </font>
    <font>
      <sz val="16"/>
      <color theme="4" tint="-0.249977111117893"/>
      <name val="Cordia New"/>
      <family val="2"/>
    </font>
    <font>
      <sz val="16"/>
      <color rgb="FFFF0000"/>
      <name val="Cordia New"/>
      <family val="2"/>
    </font>
    <font>
      <sz val="16"/>
      <color theme="9" tint="-0.499984740745262"/>
      <name val="Cordia New"/>
      <family val="2"/>
    </font>
    <font>
      <sz val="16"/>
      <color theme="3" tint="0.39997558519241921"/>
      <name val="Cordia New"/>
      <family val="2"/>
    </font>
    <font>
      <sz val="14"/>
      <color theme="4" tint="-0.249977111117893"/>
      <name val="Cordia New"/>
      <family val="2"/>
    </font>
    <font>
      <sz val="14"/>
      <color rgb="FF7030A0"/>
      <name val="Cordia New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6"/>
      <color theme="1"/>
      <name val="Cordia New"/>
      <family val="2"/>
    </font>
    <font>
      <sz val="14"/>
      <color theme="1"/>
      <name val="Calibri"/>
      <family val="2"/>
      <charset val="22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 style="thin">
        <color indexed="64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rgb="FFFF0000"/>
      </left>
      <right style="dotted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2" fontId="10" fillId="7" borderId="9" xfId="1" applyNumberFormat="1" applyFont="1" applyFill="1" applyBorder="1" applyAlignment="1" applyProtection="1">
      <alignment horizontal="center"/>
      <protection locked="0"/>
    </xf>
    <xf numFmtId="2" fontId="11" fillId="2" borderId="9" xfId="1" applyNumberFormat="1" applyFont="1" applyFill="1" applyBorder="1" applyAlignment="1" applyProtection="1">
      <alignment horizontal="center"/>
      <protection locked="0"/>
    </xf>
    <xf numFmtId="2" fontId="11" fillId="7" borderId="9" xfId="1" applyNumberFormat="1" applyFont="1" applyFill="1" applyBorder="1" applyAlignment="1" applyProtection="1">
      <alignment horizontal="center"/>
      <protection locked="0"/>
    </xf>
    <xf numFmtId="2" fontId="11" fillId="3" borderId="9" xfId="1" applyNumberFormat="1" applyFont="1" applyFill="1" applyBorder="1" applyAlignment="1" applyProtection="1">
      <alignment horizontal="center"/>
      <protection locked="0"/>
    </xf>
    <xf numFmtId="2" fontId="11" fillId="6" borderId="9" xfId="1" applyNumberFormat="1" applyFont="1" applyFill="1" applyBorder="1" applyAlignment="1">
      <alignment horizontal="center"/>
    </xf>
    <xf numFmtId="2" fontId="12" fillId="7" borderId="9" xfId="1" applyNumberFormat="1" applyFont="1" applyFill="1" applyBorder="1" applyAlignment="1" applyProtection="1">
      <alignment horizontal="center"/>
      <protection locked="0"/>
    </xf>
    <xf numFmtId="2" fontId="13" fillId="2" borderId="9" xfId="1" applyNumberFormat="1" applyFont="1" applyFill="1" applyBorder="1" applyAlignment="1" applyProtection="1">
      <alignment horizontal="center"/>
      <protection locked="0"/>
    </xf>
    <xf numFmtId="2" fontId="13" fillId="2" borderId="9" xfId="1" applyNumberFormat="1" applyFont="1" applyFill="1" applyBorder="1" applyAlignment="1" applyProtection="1">
      <alignment horizontal="center"/>
    </xf>
    <xf numFmtId="2" fontId="13" fillId="3" borderId="9" xfId="1" applyNumberFormat="1" applyFont="1" applyFill="1" applyBorder="1" applyAlignment="1" applyProtection="1">
      <alignment horizontal="center"/>
    </xf>
    <xf numFmtId="2" fontId="13" fillId="4" borderId="9" xfId="1" applyNumberFormat="1" applyFont="1" applyFill="1" applyBorder="1" applyAlignment="1" applyProtection="1">
      <alignment horizontal="center"/>
    </xf>
    <xf numFmtId="2" fontId="13" fillId="5" borderId="9" xfId="1" applyNumberFormat="1" applyFont="1" applyFill="1" applyBorder="1" applyAlignment="1" applyProtection="1">
      <alignment horizontal="center"/>
    </xf>
    <xf numFmtId="2" fontId="13" fillId="6" borderId="9" xfId="1" applyNumberFormat="1" applyFont="1" applyFill="1" applyBorder="1" applyAlignment="1">
      <alignment horizontal="center"/>
    </xf>
    <xf numFmtId="2" fontId="14" fillId="7" borderId="9" xfId="1" applyNumberFormat="1" applyFont="1" applyFill="1" applyBorder="1" applyAlignment="1" applyProtection="1">
      <alignment horizontal="center"/>
      <protection locked="0"/>
    </xf>
    <xf numFmtId="2" fontId="15" fillId="2" borderId="9" xfId="1" applyNumberFormat="1" applyFont="1" applyFill="1" applyBorder="1" applyAlignment="1" applyProtection="1">
      <alignment horizontal="center"/>
      <protection locked="0"/>
    </xf>
    <xf numFmtId="2" fontId="15" fillId="2" borderId="9" xfId="1" applyNumberFormat="1" applyFont="1" applyFill="1" applyBorder="1" applyAlignment="1" applyProtection="1">
      <alignment horizontal="center"/>
    </xf>
    <xf numFmtId="2" fontId="15" fillId="3" borderId="9" xfId="1" applyNumberFormat="1" applyFont="1" applyFill="1" applyBorder="1" applyAlignment="1" applyProtection="1">
      <alignment horizontal="center"/>
    </xf>
    <xf numFmtId="2" fontId="15" fillId="4" borderId="9" xfId="1" applyNumberFormat="1" applyFont="1" applyFill="1" applyBorder="1" applyAlignment="1" applyProtection="1">
      <alignment horizontal="center"/>
    </xf>
    <xf numFmtId="2" fontId="15" fillId="5" borderId="9" xfId="1" applyNumberFormat="1" applyFont="1" applyFill="1" applyBorder="1" applyAlignment="1" applyProtection="1">
      <alignment horizontal="center"/>
    </xf>
    <xf numFmtId="2" fontId="15" fillId="6" borderId="9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/>
    <xf numFmtId="0" fontId="17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0" xfId="0" applyFont="1"/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 applyProtection="1">
      <alignment horizontal="center"/>
      <protection locked="0"/>
    </xf>
    <xf numFmtId="0" fontId="18" fillId="0" borderId="14" xfId="0" quotePrefix="1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9" fontId="17" fillId="0" borderId="7" xfId="0" applyNumberFormat="1" applyFont="1" applyBorder="1" applyAlignment="1" applyProtection="1">
      <alignment horizontal="center"/>
      <protection hidden="1"/>
    </xf>
    <xf numFmtId="0" fontId="17" fillId="0" borderId="14" xfId="0" applyFont="1" applyBorder="1"/>
    <xf numFmtId="0" fontId="17" fillId="0" borderId="0" xfId="0" applyFont="1" applyAlignment="1" applyProtection="1">
      <alignment horizontal="center"/>
      <protection locked="0"/>
    </xf>
    <xf numFmtId="0" fontId="19" fillId="3" borderId="10" xfId="0" applyFont="1" applyFill="1" applyBorder="1" applyAlignment="1" applyProtection="1">
      <alignment horizontal="center"/>
      <protection locked="0"/>
    </xf>
    <xf numFmtId="2" fontId="20" fillId="0" borderId="19" xfId="0" applyNumberFormat="1" applyFont="1" applyBorder="1" applyAlignment="1" applyProtection="1">
      <alignment horizontal="center"/>
    </xf>
    <xf numFmtId="2" fontId="20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left"/>
      <protection locked="0"/>
    </xf>
    <xf numFmtId="2" fontId="20" fillId="0" borderId="10" xfId="0" applyNumberFormat="1" applyFont="1" applyBorder="1" applyAlignment="1" applyProtection="1">
      <alignment horizontal="center"/>
    </xf>
    <xf numFmtId="2" fontId="21" fillId="0" borderId="10" xfId="0" applyNumberFormat="1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7" fillId="0" borderId="5" xfId="0" applyFont="1" applyBorder="1" applyAlignment="1" applyProtection="1">
      <alignment horizontal="left"/>
      <protection locked="0"/>
    </xf>
    <xf numFmtId="0" fontId="17" fillId="0" borderId="5" xfId="0" applyFont="1" applyBorder="1" applyAlignment="1" applyProtection="1">
      <alignment horizontal="center"/>
      <protection locked="0"/>
    </xf>
    <xf numFmtId="0" fontId="19" fillId="3" borderId="14" xfId="0" applyFont="1" applyFill="1" applyBorder="1" applyAlignment="1" applyProtection="1">
      <alignment horizontal="center"/>
      <protection locked="0"/>
    </xf>
    <xf numFmtId="2" fontId="21" fillId="0" borderId="14" xfId="0" applyNumberFormat="1" applyFont="1" applyBorder="1" applyAlignment="1" applyProtection="1">
      <alignment horizontal="center"/>
    </xf>
    <xf numFmtId="0" fontId="3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21" fillId="0" borderId="7" xfId="0" applyNumberFormat="1" applyFont="1" applyBorder="1" applyAlignment="1" applyProtection="1">
      <alignment horizontal="center"/>
    </xf>
    <xf numFmtId="2" fontId="20" fillId="0" borderId="11" xfId="0" applyNumberFormat="1" applyFont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5" borderId="6" xfId="0" applyFont="1" applyFill="1" applyBorder="1" applyAlignment="1">
      <alignment horizontal="center"/>
    </xf>
    <xf numFmtId="2" fontId="11" fillId="5" borderId="9" xfId="1" applyNumberFormat="1" applyFont="1" applyFill="1" applyBorder="1" applyAlignment="1" applyProtection="1">
      <alignment horizontal="center"/>
      <protection locked="0"/>
    </xf>
    <xf numFmtId="2" fontId="13" fillId="5" borderId="9" xfId="1" applyNumberFormat="1" applyFont="1" applyFill="1" applyBorder="1" applyAlignment="1" applyProtection="1">
      <alignment horizontal="center"/>
      <protection locked="0"/>
    </xf>
    <xf numFmtId="2" fontId="15" fillId="5" borderId="9" xfId="1" applyNumberFormat="1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2" fontId="21" fillId="0" borderId="11" xfId="0" applyNumberFormat="1" applyFont="1" applyBorder="1" applyAlignment="1" applyProtection="1">
      <alignment horizontal="center"/>
    </xf>
    <xf numFmtId="2" fontId="21" fillId="0" borderId="12" xfId="0" applyNumberFormat="1" applyFont="1" applyBorder="1" applyAlignment="1" applyProtection="1">
      <alignment horizontal="center"/>
    </xf>
    <xf numFmtId="2" fontId="21" fillId="0" borderId="13" xfId="0" applyNumberFormat="1" applyFont="1" applyBorder="1" applyAlignment="1" applyProtection="1">
      <alignment horizontal="center"/>
    </xf>
    <xf numFmtId="0" fontId="17" fillId="0" borderId="11" xfId="0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 horizontal="center"/>
      <protection hidden="1"/>
    </xf>
    <xf numFmtId="0" fontId="17" fillId="0" borderId="13" xfId="0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16" fillId="0" borderId="1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Suwanna%20work/&#3616;&#3634;&#3619;&#3632;&#3591;&#3634;&#3609;/63/63%20Eva%201%20&#3611;&#3619;&#3636;&#3617;&#3634;&#3603;&#3626;&#3634;&#3618;&#3626;&#3629;&#3609;%20&#3614;&#3609;&#3633;&#3585;&#3591;&#3634;&#3609;%20(20%20&#3585;&#3588;%206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อนภาค1 p1-3"/>
      <sheetName val="สอนภาค2 p4-6"/>
      <sheetName val=" Thesis p 7"/>
      <sheetName val="Thesis ภาค 2 p8"/>
      <sheetName val="วิจัย 2.1-1.4 p 9-10"/>
      <sheetName val="อื่น ๆ P11-13สรุป"/>
      <sheetName val="ผลสัมฤทธ์ p14"/>
      <sheetName val="Sheet1"/>
    </sheetNames>
    <sheetDataSet>
      <sheetData sheetId="0" refreshError="1">
        <row r="3">
          <cell r="A3" t="str">
            <v xml:space="preserve">ชื่อ </v>
          </cell>
          <cell r="E3" t="str">
            <v>สาขาวิชา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A3" sqref="A3:J3"/>
    </sheetView>
  </sheetViews>
  <sheetFormatPr defaultRowHeight="15"/>
  <cols>
    <col min="1" max="1" width="10.140625" customWidth="1"/>
    <col min="2" max="2" width="8.140625" customWidth="1"/>
    <col min="3" max="3" width="10.5703125" customWidth="1"/>
    <col min="4" max="4" width="4.42578125" customWidth="1"/>
    <col min="5" max="5" width="10.28515625" customWidth="1"/>
    <col min="6" max="6" width="3.42578125" customWidth="1"/>
    <col min="7" max="7" width="8.42578125" customWidth="1"/>
    <col min="8" max="8" width="3.140625" customWidth="1"/>
    <col min="9" max="9" width="7.28515625" customWidth="1"/>
    <col min="10" max="10" width="8.42578125" customWidth="1"/>
    <col min="11" max="11" width="9.28515625" customWidth="1"/>
  </cols>
  <sheetData>
    <row r="1" spans="1:13" ht="27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3" t="s">
        <v>1</v>
      </c>
      <c r="K1" s="4"/>
    </row>
    <row r="2" spans="1:13" ht="23.25">
      <c r="A2" s="5"/>
      <c r="B2" s="92" t="s">
        <v>2</v>
      </c>
      <c r="C2" s="92"/>
      <c r="D2" s="92"/>
      <c r="E2" s="92"/>
      <c r="F2" s="92"/>
      <c r="G2" s="92"/>
      <c r="H2" s="92"/>
      <c r="I2" s="5"/>
      <c r="J2" s="5"/>
      <c r="K2" s="4"/>
    </row>
    <row r="3" spans="1:13" ht="23.25">
      <c r="A3" s="93" t="s">
        <v>3</v>
      </c>
      <c r="B3" s="93"/>
      <c r="C3" s="93"/>
      <c r="D3" s="93"/>
      <c r="E3" s="93"/>
      <c r="F3" s="93"/>
      <c r="G3" s="93"/>
      <c r="H3" s="93"/>
      <c r="I3" s="93"/>
      <c r="J3" s="93"/>
      <c r="K3" s="4"/>
    </row>
    <row r="4" spans="1:13" ht="21.75">
      <c r="A4" s="1" t="str">
        <f>'[1]สอนภาค1 p1-3'!A3</f>
        <v xml:space="preserve">ชื่อ </v>
      </c>
      <c r="B4" s="6"/>
      <c r="C4" s="1"/>
      <c r="D4" s="1"/>
      <c r="E4" s="1" t="str">
        <f>'[1]สอนภาค1 p1-3'!E3</f>
        <v>สาขาวิชา</v>
      </c>
      <c r="F4" s="6"/>
      <c r="G4" s="1"/>
      <c r="H4" s="1"/>
      <c r="I4" s="1" t="s">
        <v>4</v>
      </c>
      <c r="J4" s="1"/>
      <c r="K4" s="4"/>
    </row>
    <row r="5" spans="1:13" ht="24" customHeight="1">
      <c r="A5" s="94" t="s">
        <v>5</v>
      </c>
      <c r="B5" s="95"/>
      <c r="C5" s="95"/>
      <c r="D5" s="95"/>
      <c r="E5" s="95"/>
      <c r="F5" s="95"/>
      <c r="G5" s="95"/>
      <c r="H5" s="95"/>
      <c r="I5" s="95"/>
      <c r="J5" s="96"/>
    </row>
    <row r="6" spans="1:13">
      <c r="A6" s="7" t="s">
        <v>6</v>
      </c>
      <c r="B6" s="8" t="s">
        <v>7</v>
      </c>
      <c r="C6" s="9"/>
      <c r="D6" s="10" t="s">
        <v>8</v>
      </c>
      <c r="E6" s="11"/>
      <c r="F6" s="68"/>
      <c r="G6" s="72" t="s">
        <v>9</v>
      </c>
      <c r="H6" s="73"/>
      <c r="I6" s="74"/>
      <c r="J6" s="12" t="s">
        <v>10</v>
      </c>
    </row>
    <row r="7" spans="1:13" ht="21.75">
      <c r="A7" s="13" t="s">
        <v>11</v>
      </c>
      <c r="B7" s="14"/>
      <c r="C7" s="15">
        <v>0</v>
      </c>
      <c r="D7" s="16"/>
      <c r="E7" s="15">
        <v>0</v>
      </c>
      <c r="F7" s="69"/>
      <c r="G7" s="15">
        <v>0</v>
      </c>
      <c r="H7" s="69"/>
      <c r="I7" s="69"/>
      <c r="J7" s="17">
        <f>C7+E7+G7</f>
        <v>0</v>
      </c>
    </row>
    <row r="8" spans="1:13" ht="21.75">
      <c r="A8" s="13" t="s">
        <v>12</v>
      </c>
      <c r="B8" s="14"/>
      <c r="C8" s="15">
        <v>0</v>
      </c>
      <c r="D8" s="16"/>
      <c r="E8" s="15">
        <v>0</v>
      </c>
      <c r="F8" s="69"/>
      <c r="G8" s="15">
        <v>0</v>
      </c>
      <c r="H8" s="69"/>
      <c r="I8" s="69"/>
      <c r="J8" s="17">
        <f>C8+E8+G8</f>
        <v>0</v>
      </c>
    </row>
    <row r="9" spans="1:13" ht="21.75">
      <c r="A9" s="18" t="s">
        <v>13</v>
      </c>
      <c r="B9" s="19"/>
      <c r="C9" s="20">
        <f>C7+C8</f>
        <v>0</v>
      </c>
      <c r="D9" s="21"/>
      <c r="E9" s="21">
        <f>E7+E8</f>
        <v>0</v>
      </c>
      <c r="F9" s="23"/>
      <c r="G9" s="22">
        <f>G7+G8</f>
        <v>0</v>
      </c>
      <c r="H9" s="23"/>
      <c r="I9" s="70"/>
      <c r="J9" s="24">
        <f>J7+J8</f>
        <v>0</v>
      </c>
    </row>
    <row r="10" spans="1:13" ht="21.75">
      <c r="A10" s="25" t="s">
        <v>14</v>
      </c>
      <c r="B10" s="26"/>
      <c r="C10" s="27">
        <f>C9/2</f>
        <v>0</v>
      </c>
      <c r="D10" s="28"/>
      <c r="E10" s="28">
        <f>E9/2</f>
        <v>0</v>
      </c>
      <c r="F10" s="30"/>
      <c r="G10" s="29">
        <f>G9/2</f>
        <v>0</v>
      </c>
      <c r="H10" s="30"/>
      <c r="I10" s="71"/>
      <c r="J10" s="31">
        <f>J9/2</f>
        <v>0</v>
      </c>
    </row>
    <row r="11" spans="1:13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3"/>
    </row>
    <row r="12" spans="1:13" ht="24">
      <c r="A12" s="97" t="s">
        <v>15</v>
      </c>
      <c r="B12" s="97"/>
      <c r="C12" s="97"/>
      <c r="D12" s="34"/>
      <c r="E12" s="35" t="s">
        <v>16</v>
      </c>
      <c r="F12" s="86" t="s">
        <v>17</v>
      </c>
      <c r="G12" s="87"/>
      <c r="H12" s="88"/>
      <c r="I12" s="86" t="s">
        <v>18</v>
      </c>
      <c r="J12" s="88"/>
      <c r="K12" s="36" t="s">
        <v>19</v>
      </c>
      <c r="L12" s="37"/>
    </row>
    <row r="13" spans="1:13" ht="24">
      <c r="A13" s="38"/>
      <c r="B13" s="38"/>
      <c r="C13" s="38"/>
      <c r="D13" s="39"/>
      <c r="E13" s="40" t="s">
        <v>20</v>
      </c>
      <c r="F13" s="86" t="s">
        <v>21</v>
      </c>
      <c r="G13" s="87"/>
      <c r="H13" s="88"/>
      <c r="I13" s="41" t="s">
        <v>20</v>
      </c>
      <c r="J13" s="42">
        <v>1</v>
      </c>
      <c r="K13" s="43"/>
      <c r="L13" s="37"/>
      <c r="M13" s="75" t="s">
        <v>35</v>
      </c>
    </row>
    <row r="14" spans="1:13" ht="24">
      <c r="A14" s="44" t="s">
        <v>22</v>
      </c>
      <c r="B14" s="44"/>
      <c r="C14" s="44"/>
      <c r="D14" s="44"/>
      <c r="E14" s="45">
        <v>0</v>
      </c>
      <c r="F14" s="89">
        <v>0</v>
      </c>
      <c r="G14" s="90"/>
      <c r="H14" s="91"/>
      <c r="I14" s="46">
        <f>E14*F14/100</f>
        <v>0</v>
      </c>
      <c r="J14" s="47">
        <f>F14*E14/5</f>
        <v>0</v>
      </c>
      <c r="K14" s="36"/>
      <c r="L14" s="37"/>
      <c r="M14" s="75" t="s">
        <v>36</v>
      </c>
    </row>
    <row r="15" spans="1:13" ht="24">
      <c r="A15" s="48" t="s">
        <v>23</v>
      </c>
      <c r="B15" s="44"/>
      <c r="C15" s="44"/>
      <c r="D15" s="44"/>
      <c r="E15" s="45">
        <v>0</v>
      </c>
      <c r="F15" s="77">
        <v>0</v>
      </c>
      <c r="G15" s="78"/>
      <c r="H15" s="79"/>
      <c r="I15" s="49">
        <f t="shared" ref="I15:I24" si="0">E15*F15/100</f>
        <v>0</v>
      </c>
      <c r="J15" s="47">
        <f t="shared" ref="J15:J24" si="1">F15*E15/5</f>
        <v>0</v>
      </c>
      <c r="K15" s="36"/>
      <c r="L15" s="37"/>
      <c r="M15" s="75" t="s">
        <v>34</v>
      </c>
    </row>
    <row r="16" spans="1:13" ht="24">
      <c r="A16" s="48" t="s">
        <v>24</v>
      </c>
      <c r="B16" s="44"/>
      <c r="C16" s="44"/>
      <c r="D16" s="44"/>
      <c r="E16" s="45">
        <v>0</v>
      </c>
      <c r="F16" s="77">
        <v>0</v>
      </c>
      <c r="G16" s="78"/>
      <c r="H16" s="79"/>
      <c r="I16" s="49">
        <f t="shared" si="0"/>
        <v>0</v>
      </c>
      <c r="J16" s="47">
        <f t="shared" si="1"/>
        <v>0</v>
      </c>
      <c r="K16" s="36"/>
      <c r="L16" s="37"/>
      <c r="M16" s="75" t="s">
        <v>37</v>
      </c>
    </row>
    <row r="17" spans="1:12" ht="24">
      <c r="A17" s="48" t="s">
        <v>25</v>
      </c>
      <c r="B17" s="44"/>
      <c r="C17" s="44"/>
      <c r="D17" s="44"/>
      <c r="E17" s="45">
        <v>0</v>
      </c>
      <c r="F17" s="77">
        <v>0</v>
      </c>
      <c r="G17" s="78"/>
      <c r="H17" s="79"/>
      <c r="I17" s="50">
        <f t="shared" si="0"/>
        <v>0</v>
      </c>
      <c r="J17" s="47">
        <f t="shared" si="1"/>
        <v>0</v>
      </c>
      <c r="K17" s="36"/>
      <c r="L17" s="37"/>
    </row>
    <row r="18" spans="1:12" ht="24">
      <c r="A18" s="48" t="s">
        <v>26</v>
      </c>
      <c r="B18" s="44"/>
      <c r="C18" s="44"/>
      <c r="D18" s="44"/>
      <c r="E18" s="45">
        <v>0</v>
      </c>
      <c r="F18" s="77">
        <v>0</v>
      </c>
      <c r="G18" s="78"/>
      <c r="H18" s="79"/>
      <c r="I18" s="50">
        <f t="shared" si="0"/>
        <v>0</v>
      </c>
      <c r="J18" s="47">
        <f t="shared" si="1"/>
        <v>0</v>
      </c>
      <c r="K18" s="36"/>
      <c r="L18" s="37"/>
    </row>
    <row r="19" spans="1:12" ht="24">
      <c r="A19" s="48" t="s">
        <v>27</v>
      </c>
      <c r="B19" s="44"/>
      <c r="C19" s="44"/>
      <c r="D19" s="44"/>
      <c r="E19" s="45">
        <v>0</v>
      </c>
      <c r="F19" s="77">
        <v>0</v>
      </c>
      <c r="G19" s="78"/>
      <c r="H19" s="79"/>
      <c r="I19" s="50">
        <f t="shared" si="0"/>
        <v>0</v>
      </c>
      <c r="J19" s="47">
        <f t="shared" si="1"/>
        <v>0</v>
      </c>
      <c r="K19" s="36"/>
      <c r="L19" s="37"/>
    </row>
    <row r="20" spans="1:12" ht="24">
      <c r="A20" s="48"/>
      <c r="B20" s="44"/>
      <c r="C20" s="44"/>
      <c r="D20" s="44"/>
      <c r="E20" s="45">
        <v>0</v>
      </c>
      <c r="F20" s="51"/>
      <c r="G20" s="52">
        <v>0</v>
      </c>
      <c r="H20" s="53"/>
      <c r="I20" s="50">
        <f t="shared" si="0"/>
        <v>0</v>
      </c>
      <c r="J20" s="47">
        <f t="shared" si="1"/>
        <v>0</v>
      </c>
      <c r="K20" s="36"/>
      <c r="L20" s="37"/>
    </row>
    <row r="21" spans="1:12" ht="24">
      <c r="A21" s="48"/>
      <c r="B21" s="44"/>
      <c r="C21" s="44"/>
      <c r="D21" s="44"/>
      <c r="E21" s="45">
        <v>0</v>
      </c>
      <c r="F21" s="51"/>
      <c r="G21" s="52">
        <v>0</v>
      </c>
      <c r="H21" s="53"/>
      <c r="I21" s="50">
        <f t="shared" si="0"/>
        <v>0</v>
      </c>
      <c r="J21" s="47">
        <f t="shared" si="1"/>
        <v>0</v>
      </c>
      <c r="K21" s="36"/>
      <c r="L21" s="37"/>
    </row>
    <row r="22" spans="1:12" ht="24">
      <c r="A22" s="48"/>
      <c r="B22" s="44"/>
      <c r="C22" s="44"/>
      <c r="D22" s="44"/>
      <c r="E22" s="45">
        <v>0</v>
      </c>
      <c r="F22" s="51"/>
      <c r="G22" s="52">
        <v>0</v>
      </c>
      <c r="H22" s="53"/>
      <c r="I22" s="50">
        <f t="shared" si="0"/>
        <v>0</v>
      </c>
      <c r="J22" s="47">
        <f t="shared" si="1"/>
        <v>0</v>
      </c>
      <c r="K22" s="36"/>
      <c r="L22" s="37"/>
    </row>
    <row r="23" spans="1:12" ht="24">
      <c r="A23" s="48"/>
      <c r="B23" s="44"/>
      <c r="C23" s="44"/>
      <c r="D23" s="44"/>
      <c r="E23" s="45">
        <v>0</v>
      </c>
      <c r="F23" s="77">
        <v>0</v>
      </c>
      <c r="G23" s="78"/>
      <c r="H23" s="79"/>
      <c r="I23" s="50">
        <f t="shared" si="0"/>
        <v>0</v>
      </c>
      <c r="J23" s="47">
        <f t="shared" si="1"/>
        <v>0</v>
      </c>
      <c r="K23" s="36"/>
      <c r="L23" s="37"/>
    </row>
    <row r="24" spans="1:12" ht="24">
      <c r="A24" s="54"/>
      <c r="B24" s="55"/>
      <c r="C24" s="55"/>
      <c r="D24" s="55"/>
      <c r="E24" s="56">
        <v>0</v>
      </c>
      <c r="F24" s="80">
        <v>0</v>
      </c>
      <c r="G24" s="81"/>
      <c r="H24" s="82"/>
      <c r="I24" s="57">
        <f t="shared" si="0"/>
        <v>0</v>
      </c>
      <c r="J24" s="47">
        <f t="shared" si="1"/>
        <v>0</v>
      </c>
      <c r="K24" s="43"/>
      <c r="L24" s="37"/>
    </row>
    <row r="25" spans="1:12" ht="24">
      <c r="A25" s="58" t="s">
        <v>13</v>
      </c>
      <c r="B25" s="59"/>
      <c r="C25" s="59"/>
      <c r="D25" s="59"/>
      <c r="E25" s="60"/>
      <c r="F25" s="83">
        <f>SUM(F14:H24)</f>
        <v>0</v>
      </c>
      <c r="G25" s="84"/>
      <c r="H25" s="85"/>
      <c r="I25" s="61">
        <f>SUM(I14:I24)</f>
        <v>0</v>
      </c>
      <c r="J25" s="62">
        <f t="shared" ref="J25" si="2">I25*20</f>
        <v>0</v>
      </c>
      <c r="K25" s="43"/>
      <c r="L25" s="37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2" ht="21.75">
      <c r="A27" s="63" t="s">
        <v>28</v>
      </c>
      <c r="B27" s="76">
        <v>1</v>
      </c>
      <c r="C27" s="65" t="s">
        <v>29</v>
      </c>
      <c r="D27" s="64"/>
      <c r="E27" s="64"/>
      <c r="F27" s="1"/>
      <c r="G27" s="1"/>
      <c r="H27" s="1"/>
      <c r="I27" s="1"/>
      <c r="J27" s="1"/>
      <c r="K27" s="4"/>
    </row>
    <row r="28" spans="1:12" ht="21.75">
      <c r="A28" s="63" t="s">
        <v>28</v>
      </c>
      <c r="B28" s="66">
        <v>2</v>
      </c>
      <c r="C28" s="65" t="s">
        <v>30</v>
      </c>
      <c r="D28" s="64"/>
      <c r="E28" s="64"/>
      <c r="F28" s="1"/>
      <c r="G28" s="1"/>
      <c r="H28" s="1"/>
      <c r="I28" s="1"/>
      <c r="J28" s="1"/>
      <c r="K28" s="4"/>
    </row>
    <row r="29" spans="1:12" ht="21.75">
      <c r="A29" s="63" t="s">
        <v>28</v>
      </c>
      <c r="B29" s="67">
        <v>3</v>
      </c>
      <c r="C29" s="65" t="s">
        <v>31</v>
      </c>
      <c r="D29" s="64"/>
      <c r="E29" s="64"/>
      <c r="F29" s="1"/>
      <c r="G29" s="1"/>
      <c r="H29" s="1"/>
      <c r="I29" s="1"/>
      <c r="J29" s="1"/>
      <c r="K29" s="4"/>
    </row>
    <row r="30" spans="1:12" ht="21.75">
      <c r="A30" s="63" t="s">
        <v>28</v>
      </c>
      <c r="B30" s="67">
        <v>4</v>
      </c>
      <c r="C30" s="65" t="s">
        <v>32</v>
      </c>
      <c r="D30" s="64"/>
      <c r="E30" s="64"/>
      <c r="F30" s="64"/>
      <c r="G30" s="64"/>
      <c r="H30" s="64"/>
      <c r="I30" s="64"/>
      <c r="J30" s="64"/>
    </row>
    <row r="31" spans="1:12" ht="21.75">
      <c r="A31" s="63" t="s">
        <v>28</v>
      </c>
      <c r="B31" s="67">
        <v>5</v>
      </c>
      <c r="C31" s="65" t="s">
        <v>33</v>
      </c>
      <c r="D31" s="64"/>
      <c r="E31" s="64"/>
      <c r="F31" s="64"/>
      <c r="G31" s="64"/>
      <c r="H31" s="64"/>
      <c r="I31" s="64"/>
      <c r="J31" s="64"/>
    </row>
  </sheetData>
  <mergeCells count="16">
    <mergeCell ref="B2:H2"/>
    <mergeCell ref="A3:J3"/>
    <mergeCell ref="A5:J5"/>
    <mergeCell ref="A12:C12"/>
    <mergeCell ref="F12:H12"/>
    <mergeCell ref="I12:J12"/>
    <mergeCell ref="F19:H19"/>
    <mergeCell ref="F23:H23"/>
    <mergeCell ref="F24:H24"/>
    <mergeCell ref="F25:H25"/>
    <mergeCell ref="F13:H13"/>
    <mergeCell ref="F14:H14"/>
    <mergeCell ref="F15:H15"/>
    <mergeCell ref="F16:H16"/>
    <mergeCell ref="F17:H17"/>
    <mergeCell ref="F18:H1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Nurse</dc:creator>
  <cp:lastModifiedBy>Nurse</cp:lastModifiedBy>
  <dcterms:created xsi:type="dcterms:W3CDTF">2020-07-24T07:24:58Z</dcterms:created>
  <dcterms:modified xsi:type="dcterms:W3CDTF">2020-07-24T07:47:45Z</dcterms:modified>
</cp:coreProperties>
</file>